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問題" sheetId="1" r:id="rId1"/>
    <sheet name="Sheet2" sheetId="2" r:id="rId2"/>
    <sheet name="Sheet3" sheetId="3" r:id="rId3"/>
  </sheets>
  <definedNames>
    <definedName name="TABLE" localSheetId="0">'問題'!#REF!</definedName>
  </definedNames>
  <calcPr fullCalcOnLoad="1"/>
</workbook>
</file>

<file path=xl/sharedStrings.xml><?xml version="1.0" encoding="utf-8"?>
<sst xmlns="http://schemas.openxmlformats.org/spreadsheetml/2006/main" count="164" uniqueCount="150">
  <si>
    <t>都道府県</t>
  </si>
  <si>
    <t>庁所在地</t>
  </si>
  <si>
    <t>面積</t>
  </si>
  <si>
    <t>(平方km)</t>
  </si>
  <si>
    <t>人口</t>
  </si>
  <si>
    <t>(人)</t>
  </si>
  <si>
    <t>市町村数</t>
  </si>
  <si>
    <t>公式ＨＰ</t>
  </si>
  <si>
    <t>市</t>
  </si>
  <si>
    <t>町</t>
  </si>
  <si>
    <t>村</t>
  </si>
  <si>
    <t>北海道</t>
  </si>
  <si>
    <t>札幌</t>
  </si>
  <si>
    <t>試される大地　北海道</t>
  </si>
  <si>
    <t>青森県</t>
  </si>
  <si>
    <t>青森</t>
  </si>
  <si>
    <t>活彩あおもりホームページ</t>
  </si>
  <si>
    <t>岩手県</t>
  </si>
  <si>
    <t>盛岡</t>
  </si>
  <si>
    <t>銀河系いわて情報スクエア</t>
  </si>
  <si>
    <t>宮城県</t>
  </si>
  <si>
    <t>仙台</t>
  </si>
  <si>
    <t>宮城県 MIYAGI</t>
  </si>
  <si>
    <t>秋田県</t>
  </si>
  <si>
    <t>秋田</t>
  </si>
  <si>
    <t>美の国　秋田ネット</t>
  </si>
  <si>
    <t>山形県</t>
  </si>
  <si>
    <t>山形</t>
  </si>
  <si>
    <t>ゆとり都　山形</t>
  </si>
  <si>
    <t>福島県</t>
  </si>
  <si>
    <t>福島</t>
  </si>
  <si>
    <t>茨城県</t>
  </si>
  <si>
    <t>水戸</t>
  </si>
  <si>
    <t>ようこそいばらきへ　茨城</t>
  </si>
  <si>
    <t>栃木県</t>
  </si>
  <si>
    <t>宇都宮</t>
  </si>
  <si>
    <t>群馬県</t>
  </si>
  <si>
    <t>前橋</t>
  </si>
  <si>
    <t>元気で温かく住みよい緑の大地　ぐんま</t>
  </si>
  <si>
    <t>埼玉県</t>
  </si>
  <si>
    <t>さいたま</t>
  </si>
  <si>
    <t>千葉県</t>
  </si>
  <si>
    <t>千葉</t>
  </si>
  <si>
    <t>千葉県　おもしろ半島ちば</t>
  </si>
  <si>
    <t>東京都</t>
  </si>
  <si>
    <t>東京</t>
  </si>
  <si>
    <t>ようこそ東京都へ</t>
  </si>
  <si>
    <t>神奈川県</t>
  </si>
  <si>
    <t>横浜</t>
  </si>
  <si>
    <t>神奈川県のホームページ</t>
  </si>
  <si>
    <t>新潟県</t>
  </si>
  <si>
    <t>新潟</t>
  </si>
  <si>
    <t>富山県</t>
  </si>
  <si>
    <t>富山</t>
  </si>
  <si>
    <t>Welcome to TOYAMA Prefecture</t>
  </si>
  <si>
    <t>石川県</t>
  </si>
  <si>
    <t>金沢</t>
  </si>
  <si>
    <t>ISHIKAWA　石川県</t>
  </si>
  <si>
    <t>福井県</t>
  </si>
  <si>
    <t>福井</t>
  </si>
  <si>
    <t>福井県のホームページ</t>
  </si>
  <si>
    <t>山梨県</t>
  </si>
  <si>
    <t>甲府</t>
  </si>
  <si>
    <t>やまなし</t>
  </si>
  <si>
    <t>長野県</t>
  </si>
  <si>
    <t>長野</t>
  </si>
  <si>
    <t>ながのけん</t>
  </si>
  <si>
    <t>岐阜県</t>
  </si>
  <si>
    <t>岐阜</t>
  </si>
  <si>
    <t>静岡県</t>
  </si>
  <si>
    <t>静岡</t>
  </si>
  <si>
    <t>愛知県</t>
  </si>
  <si>
    <t>名古屋</t>
  </si>
  <si>
    <t>ネットあいち</t>
  </si>
  <si>
    <t>三重県</t>
  </si>
  <si>
    <t>津</t>
  </si>
  <si>
    <t>滋賀県</t>
  </si>
  <si>
    <t>大津</t>
  </si>
  <si>
    <t>京都府</t>
  </si>
  <si>
    <t>京都</t>
  </si>
  <si>
    <t>京</t>
  </si>
  <si>
    <t>大阪府</t>
  </si>
  <si>
    <t>大阪</t>
  </si>
  <si>
    <t>大阪府ホームページ</t>
  </si>
  <si>
    <t>兵庫県</t>
  </si>
  <si>
    <t>神戸</t>
  </si>
  <si>
    <t>奈良県</t>
  </si>
  <si>
    <t>奈良</t>
  </si>
  <si>
    <t>心のふるさと　奈良県</t>
  </si>
  <si>
    <t>和歌山県</t>
  </si>
  <si>
    <t>和歌山</t>
  </si>
  <si>
    <t>和歌山県情報館</t>
  </si>
  <si>
    <t>鳥取県</t>
  </si>
  <si>
    <t>鳥取</t>
  </si>
  <si>
    <t>とりネット</t>
  </si>
  <si>
    <t>島根県</t>
  </si>
  <si>
    <t>松江</t>
  </si>
  <si>
    <t>岡山県</t>
  </si>
  <si>
    <t>岡山</t>
  </si>
  <si>
    <t>晴れの国 おかやま</t>
  </si>
  <si>
    <t>広島県</t>
  </si>
  <si>
    <t>広島</t>
  </si>
  <si>
    <t>山口県</t>
  </si>
  <si>
    <t>山口</t>
  </si>
  <si>
    <t>徳島県</t>
  </si>
  <si>
    <t>徳島</t>
  </si>
  <si>
    <t>TOKUSHIMA</t>
  </si>
  <si>
    <t>香川県</t>
  </si>
  <si>
    <t>高松</t>
  </si>
  <si>
    <t>Kagawa</t>
  </si>
  <si>
    <t>愛媛県</t>
  </si>
  <si>
    <t>松山</t>
  </si>
  <si>
    <t>EHIME</t>
  </si>
  <si>
    <t>高知県</t>
  </si>
  <si>
    <t>高知</t>
  </si>
  <si>
    <t>高知県 KOCHI</t>
  </si>
  <si>
    <t>福岡県</t>
  </si>
  <si>
    <t>福岡</t>
  </si>
  <si>
    <t>佐賀県</t>
  </si>
  <si>
    <t>佐賀</t>
  </si>
  <si>
    <t>ようこそ 佐賀県のホームページへ !</t>
  </si>
  <si>
    <t>長崎県</t>
  </si>
  <si>
    <t>長崎</t>
  </si>
  <si>
    <t>ながさき</t>
  </si>
  <si>
    <t>熊本県</t>
  </si>
  <si>
    <t>熊本</t>
  </si>
  <si>
    <t>大分県</t>
  </si>
  <si>
    <t>大分</t>
  </si>
  <si>
    <t>とよのくに 大分県</t>
  </si>
  <si>
    <t>宮崎県</t>
  </si>
  <si>
    <t>宮崎</t>
  </si>
  <si>
    <t>宮崎県庁</t>
  </si>
  <si>
    <t>鹿児島県</t>
  </si>
  <si>
    <t>鹿児島</t>
  </si>
  <si>
    <t>きらめきネット</t>
  </si>
  <si>
    <t>沖縄県</t>
  </si>
  <si>
    <t>那覇</t>
  </si>
  <si>
    <t>めんそ～れ沖縄県庁のホームページへ</t>
  </si>
  <si>
    <t>全　国</t>
  </si>
  <si>
    <t>県庁所在地は</t>
  </si>
  <si>
    <t>面積は約</t>
  </si>
  <si>
    <t>000平方km</t>
  </si>
  <si>
    <t>人口は約</t>
  </si>
  <si>
    <t>0万人</t>
  </si>
  <si>
    <t>市はいくつあるかな</t>
  </si>
  <si>
    <t>町はいくつあるかな</t>
  </si>
  <si>
    <t>村はいくつあるかな</t>
  </si>
  <si>
    <t>の</t>
  </si>
  <si>
    <t>都道府県の問題</t>
  </si>
  <si>
    <t>黄色に都道府県名をいれると正解がでるよ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</si>
</sst>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2" xfId="16" applyBorder="1" applyAlignment="1">
      <alignment horizontal="left" wrapText="1"/>
    </xf>
    <xf numFmtId="0" fontId="2" fillId="0" borderId="1" xfId="16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0" fillId="0" borderId="0" xfId="0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hokkaido.jp/" TargetMode="External" /><Relationship Id="rId2" Type="http://schemas.openxmlformats.org/officeDocument/2006/relationships/hyperlink" Target="http://www.pref.aomori.jp/" TargetMode="External" /><Relationship Id="rId3" Type="http://schemas.openxmlformats.org/officeDocument/2006/relationships/hyperlink" Target="http://www.pref.iwate.jp/" TargetMode="External" /><Relationship Id="rId4" Type="http://schemas.openxmlformats.org/officeDocument/2006/relationships/hyperlink" Target="http://www.pref.miyagi.jp/" TargetMode="External" /><Relationship Id="rId5" Type="http://schemas.openxmlformats.org/officeDocument/2006/relationships/hyperlink" Target="http://www.pref.akita.jp/" TargetMode="External" /><Relationship Id="rId6" Type="http://schemas.openxmlformats.org/officeDocument/2006/relationships/hyperlink" Target="http://www.pref.yamagata.jp/" TargetMode="External" /><Relationship Id="rId7" Type="http://schemas.openxmlformats.org/officeDocument/2006/relationships/hyperlink" Target="http://www.pref.fukushima.jp/" TargetMode="External" /><Relationship Id="rId8" Type="http://schemas.openxmlformats.org/officeDocument/2006/relationships/hyperlink" Target="http://www.pref.ibaraki.jp/" TargetMode="External" /><Relationship Id="rId9" Type="http://schemas.openxmlformats.org/officeDocument/2006/relationships/hyperlink" Target="http://www.pref.tochigi.jp/" TargetMode="External" /><Relationship Id="rId10" Type="http://schemas.openxmlformats.org/officeDocument/2006/relationships/hyperlink" Target="http://www.pref.gunma.jp/" TargetMode="External" /><Relationship Id="rId11" Type="http://schemas.openxmlformats.org/officeDocument/2006/relationships/hyperlink" Target="http://www.pref.saitama.jp/" TargetMode="External" /><Relationship Id="rId12" Type="http://schemas.openxmlformats.org/officeDocument/2006/relationships/hyperlink" Target="http://www.pref.chiba.jp/" TargetMode="External" /><Relationship Id="rId13" Type="http://schemas.openxmlformats.org/officeDocument/2006/relationships/hyperlink" Target="http://www.metro.tokyo.jp/" TargetMode="External" /><Relationship Id="rId14" Type="http://schemas.openxmlformats.org/officeDocument/2006/relationships/hyperlink" Target="http://www.pref.kanagawa.jp/" TargetMode="External" /><Relationship Id="rId15" Type="http://schemas.openxmlformats.org/officeDocument/2006/relationships/hyperlink" Target="http://www.pref.niigata.jp/" TargetMode="External" /><Relationship Id="rId16" Type="http://schemas.openxmlformats.org/officeDocument/2006/relationships/hyperlink" Target="http://www.pref.toyama.jp/" TargetMode="External" /><Relationship Id="rId17" Type="http://schemas.openxmlformats.org/officeDocument/2006/relationships/hyperlink" Target="http://www.pref.ishikawa.jp/" TargetMode="External" /><Relationship Id="rId18" Type="http://schemas.openxmlformats.org/officeDocument/2006/relationships/hyperlink" Target="http://www.pref.fukui.jp/" TargetMode="External" /><Relationship Id="rId19" Type="http://schemas.openxmlformats.org/officeDocument/2006/relationships/hyperlink" Target="http://www.pref.yamanashi.jp/" TargetMode="External" /><Relationship Id="rId20" Type="http://schemas.openxmlformats.org/officeDocument/2006/relationships/hyperlink" Target="http://www.pref.nagano.jp/" TargetMode="External" /><Relationship Id="rId21" Type="http://schemas.openxmlformats.org/officeDocument/2006/relationships/hyperlink" Target="http://www.pref.gifu.jp/" TargetMode="External" /><Relationship Id="rId22" Type="http://schemas.openxmlformats.org/officeDocument/2006/relationships/hyperlink" Target="http://www.pref.shizuoka.jp/" TargetMode="External" /><Relationship Id="rId23" Type="http://schemas.openxmlformats.org/officeDocument/2006/relationships/hyperlink" Target="http://www.pref.aichi.jp/" TargetMode="External" /><Relationship Id="rId24" Type="http://schemas.openxmlformats.org/officeDocument/2006/relationships/hyperlink" Target="http://www.pref.mie.jp/" TargetMode="External" /><Relationship Id="rId25" Type="http://schemas.openxmlformats.org/officeDocument/2006/relationships/hyperlink" Target="http://www.pref.shiga.jp/" TargetMode="External" /><Relationship Id="rId26" Type="http://schemas.openxmlformats.org/officeDocument/2006/relationships/hyperlink" Target="http://www.pref.kyoto.jp/" TargetMode="External" /><Relationship Id="rId27" Type="http://schemas.openxmlformats.org/officeDocument/2006/relationships/hyperlink" Target="http://www.pref.osaka.jp/" TargetMode="External" /><Relationship Id="rId28" Type="http://schemas.openxmlformats.org/officeDocument/2006/relationships/hyperlink" Target="http://web.pref.hyogo.jp/" TargetMode="External" /><Relationship Id="rId29" Type="http://schemas.openxmlformats.org/officeDocument/2006/relationships/hyperlink" Target="http://www.pref.nara.jp/" TargetMode="External" /><Relationship Id="rId30" Type="http://schemas.openxmlformats.org/officeDocument/2006/relationships/hyperlink" Target="http://www.wakayama.go.jp/" TargetMode="External" /><Relationship Id="rId31" Type="http://schemas.openxmlformats.org/officeDocument/2006/relationships/hyperlink" Target="http://www1.pref.tottori.jp/" TargetMode="External" /><Relationship Id="rId32" Type="http://schemas.openxmlformats.org/officeDocument/2006/relationships/hyperlink" Target="http://www.pref.shimane.jp/" TargetMode="External" /><Relationship Id="rId33" Type="http://schemas.openxmlformats.org/officeDocument/2006/relationships/hyperlink" Target="http://www.pref.okayama.jp/" TargetMode="External" /><Relationship Id="rId34" Type="http://schemas.openxmlformats.org/officeDocument/2006/relationships/hyperlink" Target="http://www.pref.hiroshima.jp/" TargetMode="External" /><Relationship Id="rId35" Type="http://schemas.openxmlformats.org/officeDocument/2006/relationships/hyperlink" Target="http://www.pref.yamaguchi.jp/" TargetMode="External" /><Relationship Id="rId36" Type="http://schemas.openxmlformats.org/officeDocument/2006/relationships/hyperlink" Target="http://www.pref.tokushima.jp/" TargetMode="External" /><Relationship Id="rId37" Type="http://schemas.openxmlformats.org/officeDocument/2006/relationships/hyperlink" Target="http://www.pref.kagawa.jp/" TargetMode="External" /><Relationship Id="rId38" Type="http://schemas.openxmlformats.org/officeDocument/2006/relationships/hyperlink" Target="http://www.pref.ehime.jp/" TargetMode="External" /><Relationship Id="rId39" Type="http://schemas.openxmlformats.org/officeDocument/2006/relationships/hyperlink" Target="http://www.pref.kochi.jp/" TargetMode="External" /><Relationship Id="rId40" Type="http://schemas.openxmlformats.org/officeDocument/2006/relationships/hyperlink" Target="http://www.pref.fukuoka.jp/" TargetMode="External" /><Relationship Id="rId41" Type="http://schemas.openxmlformats.org/officeDocument/2006/relationships/hyperlink" Target="http://www.pref.saga.jp/" TargetMode="External" /><Relationship Id="rId42" Type="http://schemas.openxmlformats.org/officeDocument/2006/relationships/hyperlink" Target="http://www.pref.nagasaki.jp/" TargetMode="External" /><Relationship Id="rId43" Type="http://schemas.openxmlformats.org/officeDocument/2006/relationships/hyperlink" Target="http://www.pref.kumamoto.jp/" TargetMode="External" /><Relationship Id="rId44" Type="http://schemas.openxmlformats.org/officeDocument/2006/relationships/hyperlink" Target="http://www.pref.oita.jp/" TargetMode="External" /><Relationship Id="rId45" Type="http://schemas.openxmlformats.org/officeDocument/2006/relationships/hyperlink" Target="http://www.pref.miyazaki.jp/" TargetMode="External" /><Relationship Id="rId46" Type="http://schemas.openxmlformats.org/officeDocument/2006/relationships/hyperlink" Target="http://chukakunet.pref.kagoshima.jp/home/l0000000.htm" TargetMode="External" /><Relationship Id="rId47" Type="http://schemas.openxmlformats.org/officeDocument/2006/relationships/hyperlink" Target="http://www.pref.okinawa.jp/index-j.html" TargetMode="External" /><Relationship Id="rId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workbookViewId="0" topLeftCell="A1">
      <selection activeCell="A2" sqref="A2"/>
    </sheetView>
  </sheetViews>
  <sheetFormatPr defaultColWidth="9.00390625" defaultRowHeight="13.5"/>
  <cols>
    <col min="2" max="2" width="2.75390625" style="0" customWidth="1"/>
    <col min="3" max="3" width="16.50390625" style="0" bestFit="1" customWidth="1"/>
  </cols>
  <sheetData>
    <row r="1" spans="1:4" ht="13.5">
      <c r="A1" t="s">
        <v>148</v>
      </c>
      <c r="D1" s="8" t="s">
        <v>149</v>
      </c>
    </row>
    <row r="3" ht="13.5" customHeight="1"/>
    <row r="4" spans="1:4" ht="13.5" customHeight="1">
      <c r="A4" s="9"/>
      <c r="B4" s="13" t="s">
        <v>147</v>
      </c>
      <c r="C4" t="s">
        <v>139</v>
      </c>
      <c r="D4" s="10">
        <f>IF(A4="","",VLOOKUP($A$4,Sheet3!$B$3:$H$49,2,0))</f>
      </c>
    </row>
    <row r="5" ht="13.5" customHeight="1">
      <c r="D5" s="11"/>
    </row>
    <row r="6" spans="3:5" ht="13.5" customHeight="1">
      <c r="C6" t="s">
        <v>140</v>
      </c>
      <c r="D6" s="12">
        <f>IF(A4="","",ROUND(((VLOOKUP($A$4,Sheet3!$B$3:$H$49,3,0))/1000),0))</f>
      </c>
      <c r="E6" t="s">
        <v>141</v>
      </c>
    </row>
    <row r="7" ht="13.5" customHeight="1">
      <c r="D7" s="11"/>
    </row>
    <row r="8" spans="3:5" ht="13.5" customHeight="1">
      <c r="C8" t="s">
        <v>142</v>
      </c>
      <c r="D8" s="12">
        <f>IF(A4="","",ROUND(((VLOOKUP($A$4,Sheet3!$B$3:$H$49,4,0))/100000),0))</f>
      </c>
      <c r="E8" t="s">
        <v>143</v>
      </c>
    </row>
    <row r="9" ht="13.5" customHeight="1">
      <c r="D9" s="11"/>
    </row>
    <row r="10" spans="3:4" ht="13.5" customHeight="1">
      <c r="C10" t="s">
        <v>144</v>
      </c>
      <c r="D10" s="10">
        <f>IF(A4="","",VLOOKUP($A$4,Sheet3!$B$3:$H$49,5,0))</f>
      </c>
    </row>
    <row r="11" ht="13.5" customHeight="1">
      <c r="D11" s="11"/>
    </row>
    <row r="12" spans="3:4" ht="13.5" customHeight="1">
      <c r="C12" t="s">
        <v>145</v>
      </c>
      <c r="D12" s="10">
        <f>IF(A4="","",VLOOKUP($A$4,Sheet3!$B$3:$H$49,6,0))</f>
      </c>
    </row>
    <row r="13" ht="13.5" customHeight="1">
      <c r="D13" s="11"/>
    </row>
    <row r="14" spans="3:4" ht="13.5" customHeight="1">
      <c r="C14" t="s">
        <v>146</v>
      </c>
      <c r="D14" s="10">
        <f>IF(A4="","",VLOOKUP($A$4,Sheet3!$B$3:$H$49,7,0))</f>
      </c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0"/>
  <sheetViews>
    <sheetView workbookViewId="0" topLeftCell="A1">
      <selection activeCell="A1" sqref="A1"/>
    </sheetView>
  </sheetViews>
  <sheetFormatPr defaultColWidth="9.00390625" defaultRowHeight="13.5"/>
  <cols>
    <col min="5" max="5" width="10.125" style="0" bestFit="1" customWidth="1"/>
    <col min="9" max="9" width="37.50390625" style="0" customWidth="1"/>
  </cols>
  <sheetData>
    <row r="1" spans="2:9" ht="13.5">
      <c r="B1" s="27"/>
      <c r="C1" s="25" t="s">
        <v>0</v>
      </c>
      <c r="D1" s="25" t="s">
        <v>2</v>
      </c>
      <c r="E1" s="25" t="s">
        <v>4</v>
      </c>
      <c r="F1" s="29" t="s">
        <v>6</v>
      </c>
      <c r="G1" s="30"/>
      <c r="H1" s="31"/>
      <c r="I1" s="32" t="s">
        <v>7</v>
      </c>
    </row>
    <row r="2" spans="2:9" ht="13.5">
      <c r="B2" s="28"/>
      <c r="C2" s="26" t="s">
        <v>1</v>
      </c>
      <c r="D2" s="26" t="s">
        <v>3</v>
      </c>
      <c r="E2" s="26" t="s">
        <v>5</v>
      </c>
      <c r="F2" s="24" t="s">
        <v>8</v>
      </c>
      <c r="G2" s="26" t="s">
        <v>9</v>
      </c>
      <c r="H2" s="26" t="s">
        <v>10</v>
      </c>
      <c r="I2" s="33"/>
    </row>
    <row r="3" spans="2:9" ht="13.5" customHeight="1">
      <c r="B3" s="14" t="s">
        <v>11</v>
      </c>
      <c r="C3" s="1" t="s">
        <v>12</v>
      </c>
      <c r="D3" s="2">
        <v>83452</v>
      </c>
      <c r="E3" s="2">
        <v>5682950</v>
      </c>
      <c r="F3" s="3">
        <v>34</v>
      </c>
      <c r="G3" s="3">
        <v>154</v>
      </c>
      <c r="H3" s="3">
        <v>24</v>
      </c>
      <c r="I3" s="4" t="s">
        <v>13</v>
      </c>
    </row>
    <row r="4" spans="2:9" ht="13.5" customHeight="1">
      <c r="B4" s="15" t="s">
        <v>14</v>
      </c>
      <c r="C4" s="1" t="s">
        <v>15</v>
      </c>
      <c r="D4" s="2">
        <v>9606</v>
      </c>
      <c r="E4" s="2">
        <v>1475635</v>
      </c>
      <c r="F4" s="3">
        <v>8</v>
      </c>
      <c r="G4" s="3">
        <v>34</v>
      </c>
      <c r="H4" s="3">
        <v>25</v>
      </c>
      <c r="I4" s="5" t="s">
        <v>16</v>
      </c>
    </row>
    <row r="5" spans="2:9" ht="13.5" customHeight="1">
      <c r="B5" s="15" t="s">
        <v>17</v>
      </c>
      <c r="C5" s="1" t="s">
        <v>18</v>
      </c>
      <c r="D5" s="2">
        <v>15278</v>
      </c>
      <c r="E5" s="2">
        <v>1416198</v>
      </c>
      <c r="F5" s="3">
        <v>13</v>
      </c>
      <c r="G5" s="3">
        <v>30</v>
      </c>
      <c r="H5" s="3">
        <v>16</v>
      </c>
      <c r="I5" s="5" t="s">
        <v>19</v>
      </c>
    </row>
    <row r="6" spans="2:9" ht="13.5" customHeight="1">
      <c r="B6" s="15" t="s">
        <v>20</v>
      </c>
      <c r="C6" s="1" t="s">
        <v>21</v>
      </c>
      <c r="D6" s="2">
        <v>7285</v>
      </c>
      <c r="E6" s="2">
        <v>2365204</v>
      </c>
      <c r="F6" s="3">
        <v>10</v>
      </c>
      <c r="G6" s="3">
        <v>59</v>
      </c>
      <c r="H6" s="3">
        <v>2</v>
      </c>
      <c r="I6" s="5" t="s">
        <v>22</v>
      </c>
    </row>
    <row r="7" spans="2:9" ht="13.5" customHeight="1">
      <c r="B7" s="15" t="s">
        <v>23</v>
      </c>
      <c r="C7" s="1" t="s">
        <v>24</v>
      </c>
      <c r="D7" s="2">
        <v>11612</v>
      </c>
      <c r="E7" s="2">
        <v>1189215</v>
      </c>
      <c r="F7" s="3">
        <v>9</v>
      </c>
      <c r="G7" s="3">
        <v>50</v>
      </c>
      <c r="H7" s="3">
        <v>10</v>
      </c>
      <c r="I7" s="5" t="s">
        <v>25</v>
      </c>
    </row>
    <row r="8" spans="2:9" ht="13.5" customHeight="1">
      <c r="B8" s="15" t="s">
        <v>26</v>
      </c>
      <c r="C8" s="1" t="s">
        <v>27</v>
      </c>
      <c r="D8" s="2">
        <v>9323</v>
      </c>
      <c r="E8" s="2">
        <v>1244040</v>
      </c>
      <c r="F8" s="3">
        <v>13</v>
      </c>
      <c r="G8" s="3">
        <v>27</v>
      </c>
      <c r="H8" s="3">
        <v>4</v>
      </c>
      <c r="I8" s="5" t="s">
        <v>28</v>
      </c>
    </row>
    <row r="9" spans="2:9" ht="13.5" customHeight="1">
      <c r="B9" s="15" t="s">
        <v>29</v>
      </c>
      <c r="C9" s="1" t="s">
        <v>30</v>
      </c>
      <c r="D9" s="2">
        <v>13782</v>
      </c>
      <c r="E9" s="2">
        <v>2126998</v>
      </c>
      <c r="F9" s="3">
        <v>10</v>
      </c>
      <c r="G9" s="3">
        <v>52</v>
      </c>
      <c r="H9" s="3">
        <v>28</v>
      </c>
      <c r="I9" s="5" t="s">
        <v>29</v>
      </c>
    </row>
    <row r="10" spans="2:9" ht="13.5" customHeight="1">
      <c r="B10" s="16" t="s">
        <v>31</v>
      </c>
      <c r="C10" s="1" t="s">
        <v>32</v>
      </c>
      <c r="D10" s="2">
        <v>6095</v>
      </c>
      <c r="E10" s="2">
        <v>2985424</v>
      </c>
      <c r="F10" s="3">
        <v>21</v>
      </c>
      <c r="G10" s="3">
        <v>46</v>
      </c>
      <c r="H10" s="3">
        <v>17</v>
      </c>
      <c r="I10" s="5" t="s">
        <v>33</v>
      </c>
    </row>
    <row r="11" spans="2:9" ht="13.5" customHeight="1">
      <c r="B11" s="16" t="s">
        <v>34</v>
      </c>
      <c r="C11" s="1" t="s">
        <v>35</v>
      </c>
      <c r="D11" s="2">
        <v>6408</v>
      </c>
      <c r="E11" s="2">
        <v>2004787</v>
      </c>
      <c r="F11" s="3">
        <v>12</v>
      </c>
      <c r="G11" s="3">
        <v>35</v>
      </c>
      <c r="H11" s="3">
        <v>2</v>
      </c>
      <c r="I11" s="5" t="s">
        <v>34</v>
      </c>
    </row>
    <row r="12" spans="2:9" ht="13.5" customHeight="1">
      <c r="B12" s="16" t="s">
        <v>36</v>
      </c>
      <c r="C12" s="1" t="s">
        <v>37</v>
      </c>
      <c r="D12" s="2">
        <v>6363</v>
      </c>
      <c r="E12" s="2">
        <v>2024820</v>
      </c>
      <c r="F12" s="3">
        <v>11</v>
      </c>
      <c r="G12" s="3">
        <v>33</v>
      </c>
      <c r="H12" s="3">
        <v>26</v>
      </c>
      <c r="I12" s="5" t="s">
        <v>38</v>
      </c>
    </row>
    <row r="13" spans="2:9" ht="13.5" customHeight="1">
      <c r="B13" s="16" t="s">
        <v>39</v>
      </c>
      <c r="C13" s="1" t="s">
        <v>40</v>
      </c>
      <c r="D13" s="2">
        <v>3797</v>
      </c>
      <c r="E13" s="2">
        <v>6938004</v>
      </c>
      <c r="F13" s="3">
        <v>41</v>
      </c>
      <c r="G13" s="3">
        <v>39</v>
      </c>
      <c r="H13" s="3">
        <v>10</v>
      </c>
      <c r="I13" s="5" t="s">
        <v>39</v>
      </c>
    </row>
    <row r="14" spans="2:9" ht="13.5" customHeight="1">
      <c r="B14" s="16" t="s">
        <v>41</v>
      </c>
      <c r="C14" s="1" t="s">
        <v>42</v>
      </c>
      <c r="D14" s="2">
        <v>5156</v>
      </c>
      <c r="E14" s="2">
        <v>5926349</v>
      </c>
      <c r="F14" s="3">
        <v>32</v>
      </c>
      <c r="G14" s="3">
        <v>44</v>
      </c>
      <c r="H14" s="3">
        <v>5</v>
      </c>
      <c r="I14" s="5" t="s">
        <v>43</v>
      </c>
    </row>
    <row r="15" spans="2:9" ht="13.5" customHeight="1">
      <c r="B15" s="16" t="s">
        <v>44</v>
      </c>
      <c r="C15" s="1" t="s">
        <v>45</v>
      </c>
      <c r="D15" s="2">
        <v>2187</v>
      </c>
      <c r="E15" s="2">
        <v>12059237</v>
      </c>
      <c r="F15" s="3">
        <v>26</v>
      </c>
      <c r="G15" s="3">
        <v>5</v>
      </c>
      <c r="H15" s="3">
        <v>8</v>
      </c>
      <c r="I15" s="5" t="s">
        <v>46</v>
      </c>
    </row>
    <row r="16" spans="2:9" ht="13.5" customHeight="1">
      <c r="B16" s="17" t="s">
        <v>47</v>
      </c>
      <c r="C16" s="1" t="s">
        <v>48</v>
      </c>
      <c r="D16" s="2">
        <v>2415</v>
      </c>
      <c r="E16" s="2">
        <v>8489932</v>
      </c>
      <c r="F16" s="3">
        <v>19</v>
      </c>
      <c r="G16" s="3">
        <v>17</v>
      </c>
      <c r="H16" s="3">
        <v>1</v>
      </c>
      <c r="I16" s="5" t="s">
        <v>49</v>
      </c>
    </row>
    <row r="17" spans="2:9" ht="13.5" customHeight="1">
      <c r="B17" s="18" t="s">
        <v>50</v>
      </c>
      <c r="C17" s="1" t="s">
        <v>51</v>
      </c>
      <c r="D17" s="2">
        <v>12582</v>
      </c>
      <c r="E17" s="2">
        <v>2475724</v>
      </c>
      <c r="F17" s="3">
        <v>20</v>
      </c>
      <c r="G17" s="3">
        <v>56</v>
      </c>
      <c r="H17" s="3">
        <v>35</v>
      </c>
      <c r="I17" s="5" t="s">
        <v>50</v>
      </c>
    </row>
    <row r="18" spans="2:9" ht="13.5" customHeight="1">
      <c r="B18" s="18" t="s">
        <v>52</v>
      </c>
      <c r="C18" s="1" t="s">
        <v>53</v>
      </c>
      <c r="D18" s="2">
        <v>4247</v>
      </c>
      <c r="E18" s="2">
        <v>1120843</v>
      </c>
      <c r="F18" s="3">
        <v>9</v>
      </c>
      <c r="G18" s="3">
        <v>18</v>
      </c>
      <c r="H18" s="3">
        <v>8</v>
      </c>
      <c r="I18" s="5" t="s">
        <v>54</v>
      </c>
    </row>
    <row r="19" spans="2:9" ht="13.5" customHeight="1">
      <c r="B19" s="18" t="s">
        <v>55</v>
      </c>
      <c r="C19" s="1" t="s">
        <v>56</v>
      </c>
      <c r="D19" s="2">
        <v>4185</v>
      </c>
      <c r="E19" s="2">
        <v>1180935</v>
      </c>
      <c r="F19" s="3">
        <v>8</v>
      </c>
      <c r="G19" s="3">
        <v>27</v>
      </c>
      <c r="H19" s="3">
        <v>6</v>
      </c>
      <c r="I19" s="5" t="s">
        <v>57</v>
      </c>
    </row>
    <row r="20" spans="2:9" ht="13.5" customHeight="1">
      <c r="B20" s="18" t="s">
        <v>58</v>
      </c>
      <c r="C20" s="1" t="s">
        <v>59</v>
      </c>
      <c r="D20" s="2">
        <v>4189</v>
      </c>
      <c r="E20" s="2">
        <v>828960</v>
      </c>
      <c r="F20" s="3">
        <v>7</v>
      </c>
      <c r="G20" s="3">
        <v>22</v>
      </c>
      <c r="H20" s="3">
        <v>6</v>
      </c>
      <c r="I20" s="5" t="s">
        <v>60</v>
      </c>
    </row>
    <row r="21" spans="2:9" ht="13.5" customHeight="1">
      <c r="B21" s="18" t="s">
        <v>61</v>
      </c>
      <c r="C21" s="1" t="s">
        <v>62</v>
      </c>
      <c r="D21" s="2">
        <v>4465</v>
      </c>
      <c r="E21" s="2">
        <v>888170</v>
      </c>
      <c r="F21" s="3">
        <v>7</v>
      </c>
      <c r="G21" s="3">
        <v>37</v>
      </c>
      <c r="H21" s="3">
        <v>20</v>
      </c>
      <c r="I21" s="5" t="s">
        <v>63</v>
      </c>
    </row>
    <row r="22" spans="2:9" ht="13.5" customHeight="1">
      <c r="B22" s="18" t="s">
        <v>64</v>
      </c>
      <c r="C22" s="1" t="s">
        <v>65</v>
      </c>
      <c r="D22" s="2">
        <v>13585</v>
      </c>
      <c r="E22" s="2">
        <v>2214409</v>
      </c>
      <c r="F22" s="3">
        <v>17</v>
      </c>
      <c r="G22" s="3">
        <v>36</v>
      </c>
      <c r="H22" s="3">
        <v>67</v>
      </c>
      <c r="I22" s="5" t="s">
        <v>66</v>
      </c>
    </row>
    <row r="23" spans="2:9" ht="13.5" customHeight="1">
      <c r="B23" s="18" t="s">
        <v>67</v>
      </c>
      <c r="C23" s="1" t="s">
        <v>68</v>
      </c>
      <c r="D23" s="2">
        <v>10598</v>
      </c>
      <c r="E23" s="2">
        <v>2107687</v>
      </c>
      <c r="F23" s="3">
        <v>14</v>
      </c>
      <c r="G23" s="3">
        <v>55</v>
      </c>
      <c r="H23" s="3">
        <v>30</v>
      </c>
      <c r="I23" s="5" t="s">
        <v>67</v>
      </c>
    </row>
    <row r="24" spans="2:9" ht="13.5" customHeight="1">
      <c r="B24" s="18" t="s">
        <v>69</v>
      </c>
      <c r="C24" s="1" t="s">
        <v>70</v>
      </c>
      <c r="D24" s="2">
        <v>7779</v>
      </c>
      <c r="E24" s="2">
        <v>3767427</v>
      </c>
      <c r="F24" s="3">
        <v>21</v>
      </c>
      <c r="G24" s="3">
        <v>49</v>
      </c>
      <c r="H24" s="3">
        <v>4</v>
      </c>
      <c r="I24" s="5" t="s">
        <v>69</v>
      </c>
    </row>
    <row r="25" spans="2:9" ht="13.5" customHeight="1">
      <c r="B25" s="18" t="s">
        <v>71</v>
      </c>
      <c r="C25" s="1" t="s">
        <v>72</v>
      </c>
      <c r="D25" s="2">
        <v>5156</v>
      </c>
      <c r="E25" s="2">
        <v>7043235</v>
      </c>
      <c r="F25" s="3">
        <v>31</v>
      </c>
      <c r="G25" s="3">
        <v>47</v>
      </c>
      <c r="H25" s="3">
        <v>10</v>
      </c>
      <c r="I25" s="5" t="s">
        <v>73</v>
      </c>
    </row>
    <row r="26" spans="2:9" ht="13.5" customHeight="1">
      <c r="B26" s="15" t="s">
        <v>74</v>
      </c>
      <c r="C26" s="1" t="s">
        <v>75</v>
      </c>
      <c r="D26" s="2">
        <v>5776</v>
      </c>
      <c r="E26" s="2">
        <v>1857365</v>
      </c>
      <c r="F26" s="3">
        <v>13</v>
      </c>
      <c r="G26" s="3">
        <v>47</v>
      </c>
      <c r="H26" s="3">
        <v>9</v>
      </c>
      <c r="I26" s="5" t="s">
        <v>74</v>
      </c>
    </row>
    <row r="27" spans="2:9" ht="13.5" customHeight="1">
      <c r="B27" s="15" t="s">
        <v>76</v>
      </c>
      <c r="C27" s="1" t="s">
        <v>77</v>
      </c>
      <c r="D27" s="2">
        <v>4017</v>
      </c>
      <c r="E27" s="2">
        <v>1342811</v>
      </c>
      <c r="F27" s="3">
        <v>7</v>
      </c>
      <c r="G27" s="3">
        <v>42</v>
      </c>
      <c r="H27" s="3">
        <v>1</v>
      </c>
      <c r="I27" s="5" t="s">
        <v>76</v>
      </c>
    </row>
    <row r="28" spans="2:9" ht="13.5" customHeight="1">
      <c r="B28" s="15" t="s">
        <v>78</v>
      </c>
      <c r="C28" s="1" t="s">
        <v>79</v>
      </c>
      <c r="D28" s="2">
        <v>4613</v>
      </c>
      <c r="E28" s="2">
        <v>2644331</v>
      </c>
      <c r="F28" s="3">
        <v>12</v>
      </c>
      <c r="G28" s="3">
        <v>31</v>
      </c>
      <c r="H28" s="3">
        <v>1</v>
      </c>
      <c r="I28" s="5" t="s">
        <v>80</v>
      </c>
    </row>
    <row r="29" spans="2:9" ht="13.5" customHeight="1">
      <c r="B29" s="15" t="s">
        <v>81</v>
      </c>
      <c r="C29" s="1" t="s">
        <v>82</v>
      </c>
      <c r="D29" s="2">
        <v>1893</v>
      </c>
      <c r="E29" s="2">
        <v>8804806</v>
      </c>
      <c r="F29" s="3">
        <v>33</v>
      </c>
      <c r="G29" s="3">
        <v>10</v>
      </c>
      <c r="H29" s="3">
        <v>1</v>
      </c>
      <c r="I29" s="5" t="s">
        <v>83</v>
      </c>
    </row>
    <row r="30" spans="2:9" ht="13.5" customHeight="1">
      <c r="B30" s="15" t="s">
        <v>84</v>
      </c>
      <c r="C30" s="1" t="s">
        <v>85</v>
      </c>
      <c r="D30" s="2">
        <v>8392</v>
      </c>
      <c r="E30" s="2">
        <v>5550742</v>
      </c>
      <c r="F30" s="3">
        <v>22</v>
      </c>
      <c r="G30" s="3">
        <v>66</v>
      </c>
      <c r="H30" s="3">
        <v>0</v>
      </c>
      <c r="I30" s="5" t="s">
        <v>84</v>
      </c>
    </row>
    <row r="31" spans="2:9" ht="13.5" customHeight="1">
      <c r="B31" s="15" t="s">
        <v>86</v>
      </c>
      <c r="C31" s="1" t="s">
        <v>87</v>
      </c>
      <c r="D31" s="2">
        <v>3691</v>
      </c>
      <c r="E31" s="2">
        <v>1442862</v>
      </c>
      <c r="F31" s="3">
        <v>10</v>
      </c>
      <c r="G31" s="3">
        <v>20</v>
      </c>
      <c r="H31" s="3">
        <v>17</v>
      </c>
      <c r="I31" s="5" t="s">
        <v>88</v>
      </c>
    </row>
    <row r="32" spans="2:9" ht="13.5" customHeight="1">
      <c r="B32" s="19" t="s">
        <v>89</v>
      </c>
      <c r="C32" s="1" t="s">
        <v>90</v>
      </c>
      <c r="D32" s="2">
        <v>4725</v>
      </c>
      <c r="E32" s="2">
        <v>1069839</v>
      </c>
      <c r="F32" s="3">
        <v>7</v>
      </c>
      <c r="G32" s="3">
        <v>36</v>
      </c>
      <c r="H32" s="3">
        <v>7</v>
      </c>
      <c r="I32" s="5" t="s">
        <v>91</v>
      </c>
    </row>
    <row r="33" spans="2:9" ht="13.5" customHeight="1">
      <c r="B33" s="20" t="s">
        <v>92</v>
      </c>
      <c r="C33" s="1" t="s">
        <v>93</v>
      </c>
      <c r="D33" s="2">
        <v>3507</v>
      </c>
      <c r="E33" s="2">
        <v>613229</v>
      </c>
      <c r="F33" s="3">
        <v>4</v>
      </c>
      <c r="G33" s="3">
        <v>31</v>
      </c>
      <c r="H33" s="3">
        <v>4</v>
      </c>
      <c r="I33" s="5" t="s">
        <v>94</v>
      </c>
    </row>
    <row r="34" spans="2:9" ht="13.5" customHeight="1">
      <c r="B34" s="20" t="s">
        <v>95</v>
      </c>
      <c r="C34" s="1" t="s">
        <v>96</v>
      </c>
      <c r="D34" s="2">
        <v>6707</v>
      </c>
      <c r="E34" s="2">
        <v>761499</v>
      </c>
      <c r="F34" s="3">
        <v>8</v>
      </c>
      <c r="G34" s="3">
        <v>41</v>
      </c>
      <c r="H34" s="3">
        <v>10</v>
      </c>
      <c r="I34" s="5" t="s">
        <v>95</v>
      </c>
    </row>
    <row r="35" spans="2:9" ht="13.5" customHeight="1">
      <c r="B35" s="20" t="s">
        <v>97</v>
      </c>
      <c r="C35" s="1" t="s">
        <v>98</v>
      </c>
      <c r="D35" s="2">
        <v>7112</v>
      </c>
      <c r="E35" s="2">
        <v>1950656</v>
      </c>
      <c r="F35" s="3">
        <v>10</v>
      </c>
      <c r="G35" s="3">
        <v>56</v>
      </c>
      <c r="H35" s="3">
        <v>12</v>
      </c>
      <c r="I35" s="5" t="s">
        <v>99</v>
      </c>
    </row>
    <row r="36" spans="2:9" ht="13.5" customHeight="1">
      <c r="B36" s="20" t="s">
        <v>100</v>
      </c>
      <c r="C36" s="1" t="s">
        <v>101</v>
      </c>
      <c r="D36" s="2">
        <v>8477</v>
      </c>
      <c r="E36" s="2">
        <v>2878949</v>
      </c>
      <c r="F36" s="3">
        <v>13</v>
      </c>
      <c r="G36" s="3">
        <v>67</v>
      </c>
      <c r="H36" s="3">
        <v>6</v>
      </c>
      <c r="I36" s="5" t="s">
        <v>100</v>
      </c>
    </row>
    <row r="37" spans="2:9" ht="13.5" customHeight="1">
      <c r="B37" s="20" t="s">
        <v>102</v>
      </c>
      <c r="C37" s="1" t="s">
        <v>103</v>
      </c>
      <c r="D37" s="2">
        <v>6110</v>
      </c>
      <c r="E37" s="2">
        <v>1528107</v>
      </c>
      <c r="F37" s="3">
        <v>14</v>
      </c>
      <c r="G37" s="3">
        <v>37</v>
      </c>
      <c r="H37" s="3">
        <v>5</v>
      </c>
      <c r="I37" s="5" t="s">
        <v>102</v>
      </c>
    </row>
    <row r="38" spans="2:9" ht="13.5" customHeight="1">
      <c r="B38" s="21" t="s">
        <v>104</v>
      </c>
      <c r="C38" s="1" t="s">
        <v>105</v>
      </c>
      <c r="D38" s="2">
        <v>4145</v>
      </c>
      <c r="E38" s="2">
        <v>823997</v>
      </c>
      <c r="F38" s="3">
        <v>4</v>
      </c>
      <c r="G38" s="3">
        <v>38</v>
      </c>
      <c r="H38" s="3">
        <v>8</v>
      </c>
      <c r="I38" s="5" t="s">
        <v>106</v>
      </c>
    </row>
    <row r="39" spans="2:9" ht="13.5" customHeight="1">
      <c r="B39" s="21" t="s">
        <v>107</v>
      </c>
      <c r="C39" s="1" t="s">
        <v>108</v>
      </c>
      <c r="D39" s="2">
        <v>1876</v>
      </c>
      <c r="E39" s="2">
        <v>1022843</v>
      </c>
      <c r="F39" s="3">
        <v>5</v>
      </c>
      <c r="G39" s="3">
        <v>38</v>
      </c>
      <c r="H39" s="3">
        <v>0</v>
      </c>
      <c r="I39" s="5" t="s">
        <v>109</v>
      </c>
    </row>
    <row r="40" spans="2:9" ht="13.5" customHeight="1">
      <c r="B40" s="21" t="s">
        <v>110</v>
      </c>
      <c r="C40" s="1" t="s">
        <v>111</v>
      </c>
      <c r="D40" s="2">
        <v>5676</v>
      </c>
      <c r="E40" s="2">
        <v>1493126</v>
      </c>
      <c r="F40" s="3">
        <v>12</v>
      </c>
      <c r="G40" s="3">
        <v>44</v>
      </c>
      <c r="H40" s="3">
        <v>14</v>
      </c>
      <c r="I40" s="5" t="s">
        <v>112</v>
      </c>
    </row>
    <row r="41" spans="2:9" ht="13.5" customHeight="1">
      <c r="B41" s="21" t="s">
        <v>113</v>
      </c>
      <c r="C41" s="1" t="s">
        <v>114</v>
      </c>
      <c r="D41" s="2">
        <v>7105</v>
      </c>
      <c r="E41" s="2">
        <v>813980</v>
      </c>
      <c r="F41" s="3">
        <v>9</v>
      </c>
      <c r="G41" s="3">
        <v>25</v>
      </c>
      <c r="H41" s="3">
        <v>19</v>
      </c>
      <c r="I41" s="5" t="s">
        <v>115</v>
      </c>
    </row>
    <row r="42" spans="2:9" ht="13.5" customHeight="1">
      <c r="B42" s="22" t="s">
        <v>116</v>
      </c>
      <c r="C42" s="1" t="s">
        <v>117</v>
      </c>
      <c r="D42" s="2">
        <v>4970</v>
      </c>
      <c r="E42" s="2">
        <v>5015666</v>
      </c>
      <c r="F42" s="3">
        <v>24</v>
      </c>
      <c r="G42" s="3">
        <v>65</v>
      </c>
      <c r="H42" s="3">
        <v>8</v>
      </c>
      <c r="I42" s="5" t="s">
        <v>116</v>
      </c>
    </row>
    <row r="43" spans="2:9" ht="13.5" customHeight="1">
      <c r="B43" s="22" t="s">
        <v>118</v>
      </c>
      <c r="C43" s="1" t="s">
        <v>119</v>
      </c>
      <c r="D43" s="2">
        <v>2439</v>
      </c>
      <c r="E43" s="2">
        <v>876664</v>
      </c>
      <c r="F43" s="3">
        <v>7</v>
      </c>
      <c r="G43" s="3">
        <v>37</v>
      </c>
      <c r="H43" s="3">
        <v>5</v>
      </c>
      <c r="I43" s="5" t="s">
        <v>120</v>
      </c>
    </row>
    <row r="44" spans="2:9" ht="13.5" customHeight="1">
      <c r="B44" s="22" t="s">
        <v>121</v>
      </c>
      <c r="C44" s="1" t="s">
        <v>122</v>
      </c>
      <c r="D44" s="2">
        <v>4092</v>
      </c>
      <c r="E44" s="2">
        <v>1516536</v>
      </c>
      <c r="F44" s="3">
        <v>8</v>
      </c>
      <c r="G44" s="3">
        <v>70</v>
      </c>
      <c r="H44" s="3">
        <v>1</v>
      </c>
      <c r="I44" s="5" t="s">
        <v>123</v>
      </c>
    </row>
    <row r="45" spans="2:9" ht="13.5" customHeight="1">
      <c r="B45" s="22" t="s">
        <v>124</v>
      </c>
      <c r="C45" s="1" t="s">
        <v>125</v>
      </c>
      <c r="D45" s="2">
        <v>7404</v>
      </c>
      <c r="E45" s="2">
        <v>1859451</v>
      </c>
      <c r="F45" s="3">
        <v>11</v>
      </c>
      <c r="G45" s="3">
        <v>63</v>
      </c>
      <c r="H45" s="3">
        <v>20</v>
      </c>
      <c r="I45" s="5" t="s">
        <v>124</v>
      </c>
    </row>
    <row r="46" spans="2:9" ht="13.5" customHeight="1">
      <c r="B46" s="22" t="s">
        <v>126</v>
      </c>
      <c r="C46" s="1" t="s">
        <v>127</v>
      </c>
      <c r="D46" s="2">
        <v>6338</v>
      </c>
      <c r="E46" s="2">
        <v>1221128</v>
      </c>
      <c r="F46" s="3">
        <v>11</v>
      </c>
      <c r="G46" s="3">
        <v>36</v>
      </c>
      <c r="H46" s="3">
        <v>11</v>
      </c>
      <c r="I46" s="5" t="s">
        <v>128</v>
      </c>
    </row>
    <row r="47" spans="2:9" ht="13.5" customHeight="1">
      <c r="B47" s="22" t="s">
        <v>129</v>
      </c>
      <c r="C47" s="1" t="s">
        <v>130</v>
      </c>
      <c r="D47" s="2">
        <v>7734</v>
      </c>
      <c r="E47" s="2">
        <v>1170023</v>
      </c>
      <c r="F47" s="3">
        <v>9</v>
      </c>
      <c r="G47" s="3">
        <v>28</v>
      </c>
      <c r="H47" s="3">
        <v>7</v>
      </c>
      <c r="I47" s="5" t="s">
        <v>131</v>
      </c>
    </row>
    <row r="48" spans="2:9" ht="13.5" customHeight="1">
      <c r="B48" s="23" t="s">
        <v>132</v>
      </c>
      <c r="C48" s="1" t="s">
        <v>133</v>
      </c>
      <c r="D48" s="2">
        <v>9187</v>
      </c>
      <c r="E48" s="2">
        <v>1786214</v>
      </c>
      <c r="F48" s="3">
        <v>14</v>
      </c>
      <c r="G48" s="3">
        <v>73</v>
      </c>
      <c r="H48" s="3">
        <v>9</v>
      </c>
      <c r="I48" s="5" t="s">
        <v>134</v>
      </c>
    </row>
    <row r="49" spans="2:9" ht="13.5" customHeight="1">
      <c r="B49" s="22" t="s">
        <v>135</v>
      </c>
      <c r="C49" s="1" t="s">
        <v>136</v>
      </c>
      <c r="D49" s="2">
        <v>2269</v>
      </c>
      <c r="E49" s="2">
        <v>1318281</v>
      </c>
      <c r="F49" s="3">
        <v>10</v>
      </c>
      <c r="G49" s="3">
        <v>16</v>
      </c>
      <c r="H49" s="3">
        <v>27</v>
      </c>
      <c r="I49" s="5" t="s">
        <v>137</v>
      </c>
    </row>
    <row r="50" spans="2:9" ht="13.5" customHeight="1">
      <c r="B50" s="24" t="s">
        <v>138</v>
      </c>
      <c r="C50" s="6"/>
      <c r="D50" s="2">
        <v>377864</v>
      </c>
      <c r="E50" s="2">
        <v>126919288</v>
      </c>
      <c r="F50" s="3">
        <v>670</v>
      </c>
      <c r="G50" s="3">
        <v>1990</v>
      </c>
      <c r="H50" s="3">
        <v>567</v>
      </c>
      <c r="I50" s="7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mergeCells count="3">
    <mergeCell ref="B1:B2"/>
    <mergeCell ref="F1:H1"/>
    <mergeCell ref="I1:I2"/>
  </mergeCells>
  <hyperlinks>
    <hyperlink ref="I3" r:id="rId1" display="http://www.pref.hokkaido.jp/"/>
    <hyperlink ref="I4" r:id="rId2" display="http://www.pref.aomori.jp/"/>
    <hyperlink ref="I5" r:id="rId3" display="http://www.pref.iwate.jp/"/>
    <hyperlink ref="I6" r:id="rId4" display="http://www.pref.miyagi.jp/"/>
    <hyperlink ref="I7" r:id="rId5" display="http://www.pref.akita.jp/"/>
    <hyperlink ref="I8" r:id="rId6" display="http://www.pref.yamagata.jp/"/>
    <hyperlink ref="I9" r:id="rId7" display="http://www.pref.fukushima.jp/"/>
    <hyperlink ref="I10" r:id="rId8" display="http://www.pref.ibaraki.jp/"/>
    <hyperlink ref="I11" r:id="rId9" display="http://www.pref.tochigi.jp/"/>
    <hyperlink ref="I12" r:id="rId10" display="http://www.pref.gunma.jp/"/>
    <hyperlink ref="I13" r:id="rId11" display="http://www.pref.saitama.jp/"/>
    <hyperlink ref="I14" r:id="rId12" display="http://www.pref.chiba.jp/"/>
    <hyperlink ref="I15" r:id="rId13" display="http://www.metro.tokyo.jp/"/>
    <hyperlink ref="I16" r:id="rId14" display="http://www.pref.kanagawa.jp/"/>
    <hyperlink ref="I17" r:id="rId15" display="http://www.pref.niigata.jp/"/>
    <hyperlink ref="I18" r:id="rId16" display="http://www.pref.toyama.jp/"/>
    <hyperlink ref="I19" r:id="rId17" display="http://www.pref.ishikawa.jp/"/>
    <hyperlink ref="I20" r:id="rId18" display="http://www.pref.fukui.jp/"/>
    <hyperlink ref="I21" r:id="rId19" display="http://www.pref.yamanashi.jp/"/>
    <hyperlink ref="I22" r:id="rId20" display="http://www.pref.nagano.jp/"/>
    <hyperlink ref="I23" r:id="rId21" display="http://www.pref.gifu.jp/"/>
    <hyperlink ref="I24" r:id="rId22" display="http://www.pref.shizuoka.jp/"/>
    <hyperlink ref="I25" r:id="rId23" display="http://www.pref.aichi.jp/"/>
    <hyperlink ref="I26" r:id="rId24" display="http://www.pref.mie.jp/"/>
    <hyperlink ref="I27" r:id="rId25" display="http://www.pref.shiga.jp/"/>
    <hyperlink ref="I28" r:id="rId26" display="http://www.pref.kyoto.jp/"/>
    <hyperlink ref="I29" r:id="rId27" display="http://www.pref.osaka.jp/"/>
    <hyperlink ref="I30" r:id="rId28" display="http://web.pref.hyogo.jp/"/>
    <hyperlink ref="I31" r:id="rId29" display="http://www.pref.nara.jp/"/>
    <hyperlink ref="I32" r:id="rId30" display="http://www.wakayama.go.jp/"/>
    <hyperlink ref="I33" r:id="rId31" display="http://www1.pref.tottori.jp/"/>
    <hyperlink ref="I34" r:id="rId32" display="http://www.pref.shimane.jp/"/>
    <hyperlink ref="I35" r:id="rId33" display="http://www.pref.okayama.jp/"/>
    <hyperlink ref="I36" r:id="rId34" display="http://www.pref.hiroshima.jp/"/>
    <hyperlink ref="I37" r:id="rId35" display="http://www.pref.yamaguchi.jp/"/>
    <hyperlink ref="I38" r:id="rId36" display="http://www.pref.tokushima.jp/"/>
    <hyperlink ref="I39" r:id="rId37" display="http://www.pref.kagawa.jp/"/>
    <hyperlink ref="I40" r:id="rId38" display="http://www.pref.ehime.jp/"/>
    <hyperlink ref="I41" r:id="rId39" display="http://www.pref.kochi.jp/"/>
    <hyperlink ref="I42" r:id="rId40" display="http://www.pref.fukuoka.jp/"/>
    <hyperlink ref="I43" r:id="rId41" display="http://www.pref.saga.jp/"/>
    <hyperlink ref="I44" r:id="rId42" display="http://www.pref.nagasaki.jp/"/>
    <hyperlink ref="I45" r:id="rId43" display="http://www.pref.kumamoto.jp/"/>
    <hyperlink ref="I46" r:id="rId44" display="http://www.pref.oita.jp/"/>
    <hyperlink ref="I47" r:id="rId45" display="http://www.pref.miyazaki.jp/"/>
    <hyperlink ref="I48" r:id="rId46" display="http://chukakunet.pref.kagoshima.jp/home/l0000000.htm"/>
    <hyperlink ref="I49" r:id="rId47" display="http://www.pref.okinawa.jp/index-j.html"/>
  </hyperlinks>
  <printOptions/>
  <pageMargins left="0.75" right="0.75" top="1" bottom="1" header="0.512" footer="0.512"/>
  <pageSetup horizontalDpi="300" verticalDpi="300" orientation="portrait" paperSize="9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都道府県の基本データ</dc:title>
  <dc:subject/>
  <dc:creator>PC Salon</dc:creator>
  <cp:keywords/>
  <dc:description/>
  <cp:lastModifiedBy> </cp:lastModifiedBy>
  <cp:lastPrinted>2003-02-24T23:26:11Z</cp:lastPrinted>
  <dcterms:created xsi:type="dcterms:W3CDTF">2001-05-26T22:47:38Z</dcterms:created>
  <dcterms:modified xsi:type="dcterms:W3CDTF">2003-02-24T23:26:16Z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